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ommunications &amp; PR\Grantee Descriptions and Info\"/>
    </mc:Choice>
  </mc:AlternateContent>
  <bookViews>
    <workbookView xWindow="0" yWindow="0" windowWidth="15360" windowHeight="6255"/>
  </bookViews>
  <sheets>
    <sheet name="All Progs Figures" sheetId="2" r:id="rId1"/>
  </sheets>
  <definedNames>
    <definedName name="_xlnm.Print_Area" localSheetId="0">'All Progs Figures'!$A$1:$B$90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2" l="1"/>
  <c r="B31" i="2" l="1"/>
  <c r="B90" i="2"/>
  <c r="B81" i="2"/>
  <c r="B62" i="2"/>
  <c r="B23" i="2"/>
  <c r="B98" i="2" l="1"/>
</calcChain>
</file>

<file path=xl/sharedStrings.xml><?xml version="1.0" encoding="utf-8"?>
<sst xmlns="http://schemas.openxmlformats.org/spreadsheetml/2006/main" count="90" uniqueCount="85">
  <si>
    <t xml:space="preserve">Investments by the Portland Children's Levy </t>
  </si>
  <si>
    <t xml:space="preserve"> Early Childhood Investments:  Organization Names &amp; Program Descriptions                                                                                          </t>
  </si>
  <si>
    <t>TOTAL EARLY CHILDHOOD</t>
  </si>
  <si>
    <t xml:space="preserve">Child Abuse Prevention and Intervention Investments: Organization Names &amp; Program Descriptions                                                                                                        </t>
  </si>
  <si>
    <t>TOTAL CHILD ABUSE PREVENTION &amp; INTERVENTION</t>
  </si>
  <si>
    <t xml:space="preserve">Foster-Care Investments: Organization Names &amp; Program Descriptions                                                                                    </t>
  </si>
  <si>
    <t>TOTAL FOSTER CARE</t>
  </si>
  <si>
    <t xml:space="preserve">After-School Investments: Organization Names &amp; Program Descriptions                                                                                    </t>
  </si>
  <si>
    <t>TOTAL AFTER-SCHOOL</t>
  </si>
  <si>
    <t xml:space="preserve">Mentoring Investments: Organization Names &amp; Program Descriptions                                                                                  </t>
  </si>
  <si>
    <t>TOTAL MENTORING</t>
  </si>
  <si>
    <t>Annual Investment 2015-2016</t>
  </si>
  <si>
    <t xml:space="preserve">Hunger Relief Investments: Organization Names &amp; Program Descriptions                                                                                    </t>
  </si>
  <si>
    <t>TOTAL HUNGER RELIEF</t>
  </si>
  <si>
    <r>
      <t>Albina Head Start:</t>
    </r>
    <r>
      <rPr>
        <sz val="12"/>
        <rFont val="Calibri"/>
        <family val="2"/>
        <scheme val="minor"/>
      </rPr>
      <t xml:space="preserve"> three full-day Head Start preschool classrooms; N, NE, SE Portland</t>
    </r>
  </si>
  <si>
    <r>
      <t>Albina Early Head Start:</t>
    </r>
    <r>
      <rPr>
        <sz val="12"/>
        <rFont val="Calibri"/>
        <family val="2"/>
        <scheme val="minor"/>
      </rPr>
      <t xml:space="preserve"> three Early Head Start classrooms and home-based Early Head Start services (home visits and parent/child groups); N, NE, SE Portland</t>
    </r>
  </si>
  <si>
    <r>
      <t>Friendly House Preschool:</t>
    </r>
    <r>
      <rPr>
        <sz val="12"/>
        <rFont val="Calibri"/>
        <family val="2"/>
        <scheme val="minor"/>
      </rPr>
      <t xml:space="preserve">  preschool for children from low-income families; NW Portland</t>
    </r>
  </si>
  <si>
    <r>
      <t xml:space="preserve">Hacienda CDC, Portland Niños: </t>
    </r>
    <r>
      <rPr>
        <sz val="12"/>
        <rFont val="Calibri"/>
        <family val="2"/>
        <scheme val="minor"/>
      </rPr>
      <t>home-visiting, parent/child groups with Latino families in Hacienda properties and Cully neighborhood</t>
    </r>
  </si>
  <si>
    <r>
      <t>Impact Northwest, Parent-Child Development Services:</t>
    </r>
    <r>
      <rPr>
        <sz val="12"/>
        <rFont val="Calibri"/>
        <family val="2"/>
        <scheme val="minor"/>
      </rPr>
      <t xml:space="preserve"> home-visiting, parent/child groups, and kindergarten transition support, NE &amp; SE Portland</t>
    </r>
  </si>
  <si>
    <r>
      <t>Immigration &amp; Refugee Community Org. (IRCO), Child and Parent Success:</t>
    </r>
    <r>
      <rPr>
        <sz val="12"/>
        <rFont val="Calibri"/>
        <family val="2"/>
        <scheme val="minor"/>
      </rPr>
      <t xml:space="preserve"> home-visiting, parent/child groups with immigrants &amp; refugee families; citywide</t>
    </r>
  </si>
  <si>
    <r>
      <t>Latino Network, Juntos Aprendemos:</t>
    </r>
    <r>
      <rPr>
        <sz val="12"/>
        <rFont val="Calibri"/>
        <family val="2"/>
        <scheme val="minor"/>
      </rPr>
      <t xml:space="preserve"> weekly parent/child preschool groups for Latino, Spanish-speaking families; N, NE, E Portland</t>
    </r>
  </si>
  <si>
    <r>
      <t xml:space="preserve">Metropolitan Family Services, Ready-Set-Go!: </t>
    </r>
    <r>
      <rPr>
        <sz val="12"/>
        <rFont val="Calibri"/>
        <family val="2"/>
        <scheme val="minor"/>
      </rPr>
      <t>weekly parent-child preschool groups for families in Lynchwood Elem. area; E Portland</t>
    </r>
  </si>
  <si>
    <r>
      <t>Morrison Child &amp; Family Services:</t>
    </r>
    <r>
      <rPr>
        <sz val="12"/>
        <rFont val="Calibri"/>
        <family val="2"/>
        <scheme val="minor"/>
      </rPr>
      <t xml:space="preserve"> early childhood mental health consultation, parenting education with childcare sites &amp; preschools; citywide</t>
    </r>
  </si>
  <si>
    <r>
      <t>Morrison Child &amp; Family Services, Listos Para Aprender:</t>
    </r>
    <r>
      <rPr>
        <sz val="12"/>
        <rFont val="Calibri"/>
        <family val="2"/>
        <scheme val="minor"/>
      </rPr>
      <t xml:space="preserve">  home-visiting, parent/child groups, parenting groups with Latino families; E Portland</t>
    </r>
  </si>
  <si>
    <r>
      <t xml:space="preserve">Mt. Hood Community College, Early Head Start: </t>
    </r>
    <r>
      <rPr>
        <sz val="12"/>
        <rFont val="Calibri"/>
        <family val="2"/>
        <scheme val="minor"/>
      </rPr>
      <t xml:space="preserve"> home-based Early Head Start services (home visits and parent/child groups); E Portland</t>
    </r>
  </si>
  <si>
    <r>
      <t xml:space="preserve">Mt. Hood Community College, Head Start: </t>
    </r>
    <r>
      <rPr>
        <sz val="12"/>
        <rFont val="Calibri"/>
        <family val="2"/>
        <scheme val="minor"/>
      </rPr>
      <t xml:space="preserve"> two extended-day Head Start preschool classrooms; E Portland</t>
    </r>
  </si>
  <si>
    <r>
      <t xml:space="preserve">Mt. Hood Community College, Community Childcare Initiative: </t>
    </r>
    <r>
      <rPr>
        <sz val="12"/>
        <rFont val="Calibri"/>
        <family val="2"/>
        <scheme val="minor"/>
      </rPr>
      <t xml:space="preserve"> childcare financial assistance for low-income families; citywide</t>
    </r>
  </si>
  <si>
    <r>
      <t>Native American Youth &amp; Family Center:</t>
    </r>
    <r>
      <rPr>
        <sz val="12"/>
        <rFont val="Calibri"/>
        <family val="2"/>
        <scheme val="minor"/>
      </rPr>
      <t xml:space="preserve">  home visiting, parent/child groups for Native American/Alaska Native families; citywide</t>
    </r>
  </si>
  <si>
    <r>
      <t xml:space="preserve">Neighborhood House: </t>
    </r>
    <r>
      <rPr>
        <sz val="12"/>
        <rFont val="Calibri"/>
        <family val="2"/>
        <scheme val="minor"/>
      </rPr>
      <t xml:space="preserve"> home-based early Oregon Pre-kindergarten services (home visits and parent/child groups); SW Portland</t>
    </r>
  </si>
  <si>
    <r>
      <t xml:space="preserve">Peninsula Children's Center: </t>
    </r>
    <r>
      <rPr>
        <sz val="12"/>
        <rFont val="Calibri"/>
        <family val="2"/>
        <scheme val="minor"/>
      </rPr>
      <t>preschool for children from low-income families; N Portland</t>
    </r>
  </si>
  <si>
    <r>
      <t>Portland Public Schools Head Start:</t>
    </r>
    <r>
      <rPr>
        <sz val="12"/>
        <rFont val="Calibri"/>
        <family val="2"/>
        <scheme val="minor"/>
      </rPr>
      <t xml:space="preserve">  four extended-day Head Start preschool classrooms; E Portland</t>
    </r>
  </si>
  <si>
    <r>
      <t xml:space="preserve">Campfire Columbia: </t>
    </r>
    <r>
      <rPr>
        <sz val="12"/>
        <rFont val="Calibri"/>
        <family val="2"/>
        <scheme val="minor"/>
      </rPr>
      <t>after school mentoring program for middle school youth at 2 schools; N and SE Portland</t>
    </r>
  </si>
  <si>
    <r>
      <t xml:space="preserve">College Possible: </t>
    </r>
    <r>
      <rPr>
        <sz val="12"/>
        <rFont val="Calibri"/>
        <family val="2"/>
        <scheme val="minor"/>
      </rPr>
      <t>after school mentoring program to help low-income high school students prepare, apply for, enter, and graduate college; SE and E Portland</t>
    </r>
  </si>
  <si>
    <r>
      <t>Friends of the Children:</t>
    </r>
    <r>
      <rPr>
        <sz val="12"/>
        <rFont val="Calibri"/>
        <family val="2"/>
        <scheme val="minor"/>
      </rPr>
      <t xml:space="preserve">  long-term, community-based, one-to-one mentoring program for children grades K -12; citywide</t>
    </r>
  </si>
  <si>
    <r>
      <t xml:space="preserve">Native American Youth &amp; Family Center:  </t>
    </r>
    <r>
      <rPr>
        <sz val="12"/>
        <rFont val="Calibri"/>
        <family val="2"/>
        <scheme val="minor"/>
      </rPr>
      <t>community-based mentoring supporting Native American/Alaska Native high school students' college and career pursuits; citywide</t>
    </r>
  </si>
  <si>
    <t>This document outlines Portland Children's Levy investments by program area.</t>
  </si>
  <si>
    <r>
      <t xml:space="preserve">Janus Youth Programs, Village Gardens:  </t>
    </r>
    <r>
      <rPr>
        <sz val="12"/>
        <rFont val="Calibri"/>
        <family val="2"/>
        <scheme val="minor"/>
      </rPr>
      <t>summer lunch, gardening for vegetable production and food discounts at Village Market; N Portland</t>
    </r>
  </si>
  <si>
    <r>
      <t xml:space="preserve">Meals on Wheels People, Meals 4 Kids:  </t>
    </r>
    <r>
      <rPr>
        <sz val="12"/>
        <rFont val="Calibri"/>
        <family val="2"/>
        <scheme val="minor"/>
      </rPr>
      <t>home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meal delivery for children and caregivers with barriers to accessing other sources of emergency food; citywide</t>
    </r>
  </si>
  <si>
    <r>
      <t>Impact Northwest, Urban Opportunities:</t>
    </r>
    <r>
      <rPr>
        <sz val="12"/>
        <rFont val="Calibri"/>
        <family val="2"/>
        <scheme val="minor"/>
      </rPr>
      <t xml:space="preserve"> after-school program  focused on job readiness training for high school students;  N &amp; NE Portland</t>
    </r>
  </si>
  <si>
    <r>
      <t>Boys and Girls Club, SUN Community School:</t>
    </r>
    <r>
      <rPr>
        <sz val="12"/>
        <rFont val="Calibri"/>
        <family val="2"/>
        <scheme val="minor"/>
      </rPr>
      <t xml:space="preserve">  after-school and summer academic support and enrichment at Margaret Scott Elementary; NE Portland</t>
    </r>
  </si>
  <si>
    <r>
      <t xml:space="preserve">Metropolitan Family Service, SUN Community Schools: </t>
    </r>
    <r>
      <rPr>
        <sz val="12"/>
        <rFont val="Calibri"/>
        <family val="2"/>
        <scheme val="minor"/>
      </rPr>
      <t>after-school and summer academic support and enrichment at two schools; SE Portland</t>
    </r>
  </si>
  <si>
    <r>
      <t xml:space="preserve">Neighborhood House, Hayhurst Connect: </t>
    </r>
    <r>
      <rPr>
        <sz val="12"/>
        <rFont val="Calibri"/>
        <family val="2"/>
        <scheme val="minor"/>
      </rPr>
      <t>after-school and summer intensive academic support services; SW Portland</t>
    </r>
  </si>
  <si>
    <r>
      <t xml:space="preserve">Immigrant and Refugee Community Org., SUN Community Schools: </t>
    </r>
    <r>
      <rPr>
        <sz val="12"/>
        <rFont val="Calibri"/>
        <family val="2"/>
        <scheme val="minor"/>
      </rPr>
      <t>after-school and summer academic support and enrichment at two schools; NE &amp; SE Portland</t>
    </r>
    <r>
      <rPr>
        <b/>
        <sz val="12"/>
        <rFont val="Calibri"/>
        <family val="2"/>
        <scheme val="minor"/>
      </rPr>
      <t xml:space="preserve"> </t>
    </r>
  </si>
  <si>
    <r>
      <t>Saturday Academy: a</t>
    </r>
    <r>
      <rPr>
        <sz val="12"/>
        <rFont val="Calibri"/>
        <family val="2"/>
        <scheme val="minor"/>
      </rPr>
      <t xml:space="preserve">fter-school enrichment program taught by professionals in the field at twelve schools for students in grades 1 - 8; N, NE &amp; SE Portland </t>
    </r>
  </si>
  <si>
    <r>
      <t xml:space="preserve">Playworks, Junior Coach Leadership: </t>
    </r>
    <r>
      <rPr>
        <sz val="12"/>
        <rFont val="Calibri"/>
        <family val="2"/>
        <scheme val="minor"/>
      </rPr>
      <t xml:space="preserve">after-school leadership program for children in grades 4 - 5 at nine schools; N, NE &amp; SE Portland </t>
    </r>
  </si>
  <si>
    <r>
      <t xml:space="preserve">Metropolitan Family Services: </t>
    </r>
    <r>
      <rPr>
        <sz val="12"/>
        <rFont val="Calibri"/>
        <family val="2"/>
        <scheme val="minor"/>
      </rPr>
      <t>in-home parenting education and support for families at risk of abuse and neglect in the David Douglas School District; E PDX</t>
    </r>
  </si>
  <si>
    <r>
      <t xml:space="preserve">Bradley Angle House, Family Advocacy Project: </t>
    </r>
    <r>
      <rPr>
        <sz val="12"/>
        <rFont val="Calibri"/>
        <family val="2"/>
        <scheme val="minor"/>
      </rPr>
      <t>parenting education and support for families who have experienced domestic violence; focus African Americans; citywide</t>
    </r>
  </si>
  <si>
    <r>
      <t xml:space="preserve">Native American Youth &amp; Family Center, Safe Care: </t>
    </r>
    <r>
      <rPr>
        <sz val="12"/>
        <rFont val="Calibri"/>
        <family val="2"/>
        <scheme val="minor"/>
      </rPr>
      <t xml:space="preserve">in-home parenting education and support for Native American families at risk of abuse and neglect; citywide </t>
    </r>
  </si>
  <si>
    <r>
      <t>Pathfinders of Oregon:</t>
    </r>
    <r>
      <rPr>
        <sz val="12"/>
        <rFont val="Calibri"/>
        <family val="2"/>
        <scheme val="minor"/>
      </rPr>
      <t xml:space="preserve"> parenting classes and support for families with systems involvement (criminal justice &amp; child welfare); citywide</t>
    </r>
  </si>
  <si>
    <r>
      <t>Portland Opportunities Industrialization Center:</t>
    </r>
    <r>
      <rPr>
        <sz val="12"/>
        <rFont val="Calibri"/>
        <family val="2"/>
        <scheme val="minor"/>
      </rPr>
      <t xml:space="preserve"> parenting education and support for African American parents attending Rosemary Anderson High School/POIC; citywide</t>
    </r>
  </si>
  <si>
    <r>
      <t>Volunteers of America, Gateway Child Care:</t>
    </r>
    <r>
      <rPr>
        <sz val="12"/>
        <rFont val="Calibri"/>
        <family val="2"/>
        <scheme val="minor"/>
      </rPr>
      <t xml:space="preserve"> drop-in child care for parents accessing services at the Gateway Center for Domestic Violence Services; citywide</t>
    </r>
  </si>
  <si>
    <r>
      <t xml:space="preserve">Boys &amp; Girls Aid, Permanency Project: </t>
    </r>
    <r>
      <rPr>
        <sz val="12"/>
        <rFont val="Calibri"/>
        <family val="2"/>
        <scheme val="minor"/>
      </rPr>
      <t xml:space="preserve">services to support youth in foster care, ages 14 and older, in preparing for permanency; citywide </t>
    </r>
  </si>
  <si>
    <r>
      <t xml:space="preserve">Friends of the Children: </t>
    </r>
    <r>
      <rPr>
        <sz val="12"/>
        <rFont val="Calibri"/>
        <family val="2"/>
        <scheme val="minor"/>
      </rPr>
      <t>mentoring services for children in foster care; citywide</t>
    </r>
  </si>
  <si>
    <r>
      <t xml:space="preserve">Janus Youth Programs/Insights, ECHO: </t>
    </r>
    <r>
      <rPr>
        <sz val="12"/>
        <rFont val="Calibri"/>
        <family val="2"/>
        <scheme val="minor"/>
      </rPr>
      <t>parenting and life skills education for teen parents where either the child or teen parent is in foster care; citywide</t>
    </r>
  </si>
  <si>
    <r>
      <t xml:space="preserve">Native American Family Center: </t>
    </r>
    <r>
      <rPr>
        <sz val="12"/>
        <rFont val="Calibri"/>
        <family val="2"/>
        <scheme val="minor"/>
      </rPr>
      <t>case management &amp; enrichment services for Native American youth in foster care ages birth-24; citywide</t>
    </r>
  </si>
  <si>
    <r>
      <t xml:space="preserve">New Avenues for Youth, Avenues to College: </t>
    </r>
    <r>
      <rPr>
        <sz val="12"/>
        <rFont val="Calibri"/>
        <family val="2"/>
        <scheme val="minor"/>
      </rPr>
      <t>college preparatory workshops, leadership development, and dorm housing and support in college; citywide</t>
    </r>
  </si>
  <si>
    <r>
      <t xml:space="preserve">Youth, Rights, &amp; Justice: Attorneys at Law, School Works: </t>
    </r>
    <r>
      <rPr>
        <sz val="12"/>
        <rFont val="Calibri"/>
        <family val="2"/>
        <scheme val="minor"/>
      </rPr>
      <t>legal representation, advocacy and case management focusing on educational needs of youth ages 4-21; citywide</t>
    </r>
  </si>
  <si>
    <r>
      <t>LifeWorks NW, Children's Relief Nursery:</t>
    </r>
    <r>
      <rPr>
        <sz val="12"/>
        <rFont val="Calibri"/>
        <family val="2"/>
        <scheme val="minor"/>
      </rPr>
      <t xml:space="preserve">  classroom-based therapeutic care for children ages birth-5, home visits, parenting education &amp; respite care; N, NE &amp; E PDX</t>
    </r>
  </si>
  <si>
    <r>
      <t xml:space="preserve">Self Enhancement, Inc.: </t>
    </r>
    <r>
      <rPr>
        <sz val="12"/>
        <rFont val="Calibri"/>
        <family val="2"/>
        <scheme val="minor"/>
      </rPr>
      <t>in-home and classroom parenting education and support for African American families enrolled in SEI's school program; N &amp; NE PDX</t>
    </r>
  </si>
  <si>
    <r>
      <t>Self Enhancement, Inc</t>
    </r>
    <r>
      <rPr>
        <sz val="12"/>
        <rFont val="Calibri"/>
        <family val="2"/>
        <scheme val="minor"/>
      </rPr>
      <t>.: comprehensive in-school &amp; out of school services for African American youth ages 7-19, support for foster families; N &amp; NE PDX</t>
    </r>
  </si>
  <si>
    <r>
      <t>Immigrant &amp; Refugee Community Organization:</t>
    </r>
    <r>
      <rPr>
        <sz val="12"/>
        <rFont val="Calibri"/>
        <family val="2"/>
        <scheme val="minor"/>
      </rPr>
      <t xml:space="preserve"> in-home parenting education and support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for immigrant and refugee families; citywide</t>
    </r>
  </si>
  <si>
    <r>
      <t xml:space="preserve">Janus Youth Programs/Insights, SEEDS: </t>
    </r>
    <r>
      <rPr>
        <sz val="12"/>
        <rFont val="Calibri"/>
        <family val="2"/>
        <scheme val="minor"/>
      </rPr>
      <t>in-home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parenting education and support for teen parents and their young children; citywide</t>
    </r>
  </si>
  <si>
    <r>
      <t>LIfeWorks NW, Family and Community Alliance:</t>
    </r>
    <r>
      <rPr>
        <sz val="12"/>
        <rFont val="Calibri"/>
        <family val="2"/>
        <scheme val="minor"/>
      </rPr>
      <t xml:space="preserve">  in-home parenting education and support for families at risk of abuse and neglect; citywide</t>
    </r>
  </si>
  <si>
    <r>
      <t xml:space="preserve">Impact Northwest, PChIP: </t>
    </r>
    <r>
      <rPr>
        <sz val="12"/>
        <rFont val="Calibri"/>
        <family val="2"/>
        <scheme val="minor"/>
      </rPr>
      <t>parenting education and support for families who have experienced domestic violence; citywide</t>
    </r>
  </si>
  <si>
    <r>
      <t xml:space="preserve">Salvation Army West Women's &amp; Children's Shelter, PChIP: </t>
    </r>
    <r>
      <rPr>
        <sz val="12"/>
        <rFont val="Calibri"/>
        <family val="2"/>
        <scheme val="minor"/>
      </rPr>
      <t>parenting education and support for families who have experienced domestic violence; citywide</t>
    </r>
  </si>
  <si>
    <r>
      <t>Catholic Charities El Programa Hispano, PChIP:</t>
    </r>
    <r>
      <rPr>
        <sz val="12"/>
        <rFont val="Calibri"/>
        <family val="2"/>
        <scheme val="minor"/>
      </rPr>
      <t xml:space="preserve"> parenting education, support, and therapy for Latino families who have experienced domestic violence; citywide</t>
    </r>
  </si>
  <si>
    <r>
      <t xml:space="preserve">Legacy Emanuel Hospital and Health Center/CARES Northwest: </t>
    </r>
    <r>
      <rPr>
        <sz val="12"/>
        <rFont val="Calibri"/>
        <family val="2"/>
        <scheme val="minor"/>
      </rPr>
      <t>assessment services and therapy for children for whom there are concerns of abuse; citywide</t>
    </r>
  </si>
  <si>
    <r>
      <t xml:space="preserve">Volunteers of America, Family Relief Nursery: </t>
    </r>
    <r>
      <rPr>
        <sz val="12"/>
        <rFont val="Calibri"/>
        <family val="2"/>
        <scheme val="minor"/>
      </rPr>
      <t xml:space="preserve"> classroom-based therapeutic care for children ages birth -5, home visits, parenting education &amp; respite care; citywide</t>
    </r>
  </si>
  <si>
    <r>
      <t xml:space="preserve">Volunteers of America, Family Relief Nursery:  </t>
    </r>
    <r>
      <rPr>
        <sz val="12"/>
        <rFont val="Calibri"/>
        <family val="2"/>
        <scheme val="minor"/>
      </rPr>
      <t>culturally specific Family Relief Nursery services for African American children and families; citywide</t>
    </r>
  </si>
  <si>
    <r>
      <t>Impact NW, Safe &amp; Together:</t>
    </r>
    <r>
      <rPr>
        <sz val="12"/>
        <rFont val="Calibri"/>
        <family val="2"/>
        <scheme val="minor"/>
      </rPr>
      <t xml:space="preserve"> child development services for children birth-8, case management, home visits and support for birth and foster families; citywide</t>
    </r>
  </si>
  <si>
    <r>
      <t xml:space="preserve">Immigrant &amp; Refugee Community Org.:  </t>
    </r>
    <r>
      <rPr>
        <sz val="12"/>
        <rFont val="Calibri"/>
        <family val="2"/>
        <scheme val="minor"/>
      </rPr>
      <t>community based one-to-one and group mentoring program for immigrant and refugee youth in high school; NE and SE Portland</t>
    </r>
  </si>
  <si>
    <r>
      <t>Self Enhancement, Inc.:</t>
    </r>
    <r>
      <rPr>
        <sz val="12"/>
        <rFont val="Calibri"/>
        <family val="2"/>
        <scheme val="minor"/>
      </rPr>
      <t xml:space="preserve"> intensive academic support and enrichment program for students in grades 6 - 8, focus on African-American children; N &amp; NE Portland</t>
    </r>
  </si>
  <si>
    <r>
      <t>Open Meadow, Step Up:</t>
    </r>
    <r>
      <rPr>
        <sz val="12"/>
        <rFont val="Calibri"/>
        <family val="2"/>
        <scheme val="minor"/>
      </rPr>
      <t xml:space="preserve"> intensive academic support, coaching and mentoring for high school students at three schools;  N, NE &amp; SE Portland</t>
    </r>
  </si>
  <si>
    <r>
      <t xml:space="preserve">Immigration &amp; Refugee Community Org., Hunger Relief: </t>
    </r>
    <r>
      <rPr>
        <sz val="12"/>
        <rFont val="Calibri"/>
        <family val="2"/>
        <scheme val="minor"/>
      </rPr>
      <t>outreach for food donation and access to school-based hunger relief services;  nutrition education; NE, SE Portland</t>
    </r>
  </si>
  <si>
    <r>
      <t xml:space="preserve">Metropolitan Family Services, Hunger Relief:  </t>
    </r>
    <r>
      <rPr>
        <sz val="12"/>
        <rFont val="Calibri"/>
        <family val="2"/>
        <scheme val="minor"/>
      </rPr>
      <t>outreach for food donation and access to school-based hunger relief services; nutrition education; NE, SE Portland</t>
    </r>
  </si>
  <si>
    <r>
      <t xml:space="preserve">Oregon Food Bank, School-Based Food Pantries:  </t>
    </r>
    <r>
      <rPr>
        <sz val="12"/>
        <rFont val="Calibri"/>
        <family val="2"/>
        <scheme val="minor"/>
      </rPr>
      <t>food provision to school food pantries and summer food sites; nutrition education; NE, SE Portland</t>
    </r>
  </si>
  <si>
    <t>Total Investment for 2015-2016:   $14.5 million</t>
  </si>
  <si>
    <r>
      <t xml:space="preserve">Ethos Inc.: </t>
    </r>
    <r>
      <rPr>
        <sz val="12"/>
        <rFont val="Calibri"/>
        <family val="2"/>
        <scheme val="minor"/>
      </rPr>
      <t xml:space="preserve"> after-school music education program at thirteen schools for students in grades 2 - 8;  N &amp; NE Portland</t>
    </r>
  </si>
  <si>
    <r>
      <t xml:space="preserve">Girls Inc. of NW Oregon: </t>
    </r>
    <r>
      <rPr>
        <sz val="12"/>
        <rFont val="Calibri"/>
        <family val="2"/>
        <scheme val="minor"/>
      </rPr>
      <t xml:space="preserve"> after-school program for girls focused on youth development at nine schools for students in grades 4 - 8; N, NE &amp; SE Portland</t>
    </r>
  </si>
  <si>
    <r>
      <t xml:space="preserve">Human Solutions, LearnLinks: </t>
    </r>
    <r>
      <rPr>
        <sz val="12"/>
        <rFont val="Calibri"/>
        <family val="2"/>
        <scheme val="minor"/>
      </rPr>
      <t>after-school program providing intensive academic support and enrichment activities for children in grades K-8 at low-income housing developments; NE &amp; SE Portland</t>
    </r>
  </si>
  <si>
    <r>
      <t xml:space="preserve">Impact Northwest, AKA Science:  </t>
    </r>
    <r>
      <rPr>
        <sz val="12"/>
        <rFont val="Calibri"/>
        <family val="2"/>
        <scheme val="minor"/>
      </rPr>
      <t>after-school science program offered to youth in grades K-8 at SUN Community Schools; citywide</t>
    </r>
  </si>
  <si>
    <r>
      <t xml:space="preserve">Immigrant and Refugee Community Org., INSPIRE: </t>
    </r>
    <r>
      <rPr>
        <sz val="12"/>
        <rFont val="Calibri"/>
        <family val="2"/>
        <scheme val="minor"/>
      </rPr>
      <t>intensive academic support and family engagement for immigrant/refugee students in grades 4-9 at 9 schools; NE &amp; SE Portland</t>
    </r>
  </si>
  <si>
    <r>
      <t xml:space="preserve">Native American Youth &amp; Family Center: </t>
    </r>
    <r>
      <rPr>
        <sz val="12"/>
        <rFont val="Calibri"/>
        <family val="2"/>
        <scheme val="minor"/>
      </rPr>
      <t xml:space="preserve"> after-school, summer and school break enrichment activities for Native American/Native Alaskan children aged 5-18; citywide</t>
    </r>
  </si>
  <si>
    <r>
      <t xml:space="preserve">Portland Opportunities Industrialization Center:  </t>
    </r>
    <r>
      <rPr>
        <sz val="12"/>
        <rFont val="Calibri"/>
        <family val="2"/>
        <scheme val="minor"/>
      </rPr>
      <t>school-based mentoring program for students at Rosemary Anderson Alternative High School; N and E Portland</t>
    </r>
  </si>
  <si>
    <r>
      <t xml:space="preserve">Hacienda CDC, Expresiones: </t>
    </r>
    <r>
      <rPr>
        <sz val="12"/>
        <rFont val="Calibri"/>
        <family val="2"/>
        <scheme val="minor"/>
      </rPr>
      <t>after-school/summer program providing homework support and enrichment activities for children in grades K-8 at Hacienda properities; N &amp; NE Portland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</si>
</sst>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1" applyFont="1" applyBorder="1" applyAlignment="1">
      <alignment horizontal="center"/>
    </xf>
    <xf numFmtId="0" fontId="1" fillId="0" borderId="0" xfId="1" applyFont="1"/>
    <xf numFmtId="0" fontId="9" fillId="0" borderId="0" xfId="1" applyFont="1"/>
    <xf numFmtId="0" fontId="1" fillId="3" borderId="0" xfId="1" applyFont="1" applyFill="1"/>
    <xf numFmtId="0" fontId="1" fillId="0" borderId="0" xfId="1" applyFont="1" applyFill="1"/>
    <xf numFmtId="164" fontId="1" fillId="0" borderId="0" xfId="1" applyNumberFormat="1" applyFont="1" applyFill="1"/>
    <xf numFmtId="165" fontId="1" fillId="0" borderId="0" xfId="1" applyNumberFormat="1" applyFont="1" applyFill="1"/>
    <xf numFmtId="164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" fillId="0" borderId="0" xfId="1" applyFont="1" applyFill="1" applyBorder="1" applyAlignment="1">
      <alignment horizontal="center"/>
    </xf>
    <xf numFmtId="0" fontId="9" fillId="0" borderId="0" xfId="1" applyFont="1" applyFill="1"/>
    <xf numFmtId="164" fontId="1" fillId="0" borderId="5" xfId="1" applyNumberFormat="1" applyFont="1" applyFill="1" applyBorder="1"/>
    <xf numFmtId="164" fontId="1" fillId="0" borderId="0" xfId="1" applyNumberFormat="1" applyFont="1" applyFill="1" applyBorder="1"/>
    <xf numFmtId="0" fontId="7" fillId="0" borderId="1" xfId="1" applyFont="1" applyFill="1" applyBorder="1"/>
    <xf numFmtId="164" fontId="5" fillId="0" borderId="1" xfId="1" applyNumberFormat="1" applyFont="1" applyFill="1" applyBorder="1" applyAlignment="1">
      <alignment horizontal="right"/>
    </xf>
    <xf numFmtId="0" fontId="7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horizontal="right"/>
    </xf>
    <xf numFmtId="3" fontId="7" fillId="0" borderId="3" xfId="1" applyNumberFormat="1" applyFont="1" applyFill="1" applyBorder="1" applyAlignment="1">
      <alignment horizontal="right"/>
    </xf>
    <xf numFmtId="164" fontId="7" fillId="0" borderId="3" xfId="1" applyNumberFormat="1" applyFont="1" applyFill="1" applyBorder="1" applyAlignment="1">
      <alignment horizontal="right"/>
    </xf>
    <xf numFmtId="6" fontId="5" fillId="0" borderId="1" xfId="1" applyNumberFormat="1" applyFont="1" applyBorder="1" applyAlignment="1">
      <alignment horizontal="right"/>
    </xf>
    <xf numFmtId="0" fontId="7" fillId="0" borderId="3" xfId="1" applyFont="1" applyFill="1" applyBorder="1" applyAlignment="1">
      <alignment horizontal="right"/>
    </xf>
    <xf numFmtId="164" fontId="7" fillId="0" borderId="3" xfId="1" applyNumberFormat="1" applyFont="1" applyBorder="1" applyAlignment="1">
      <alignment horizontal="right"/>
    </xf>
    <xf numFmtId="0" fontId="7" fillId="0" borderId="6" xfId="1" applyFont="1" applyBorder="1" applyAlignment="1">
      <alignment horizontal="right"/>
    </xf>
    <xf numFmtId="0" fontId="7" fillId="0" borderId="1" xfId="1" applyFont="1" applyBorder="1"/>
    <xf numFmtId="6" fontId="5" fillId="0" borderId="1" xfId="1" applyNumberFormat="1" applyFont="1" applyFill="1" applyBorder="1" applyAlignment="1">
      <alignment horizontal="right"/>
    </xf>
    <xf numFmtId="0" fontId="7" fillId="0" borderId="2" xfId="1" applyFont="1" applyBorder="1"/>
    <xf numFmtId="6" fontId="5" fillId="0" borderId="2" xfId="1" applyNumberFormat="1" applyFont="1" applyBorder="1" applyAlignment="1">
      <alignment horizontal="right"/>
    </xf>
    <xf numFmtId="0" fontId="7" fillId="0" borderId="1" xfId="1" applyFont="1" applyBorder="1" applyAlignment="1"/>
    <xf numFmtId="0" fontId="7" fillId="0" borderId="2" xfId="1" applyFont="1" applyBorder="1" applyAlignment="1"/>
    <xf numFmtId="3" fontId="7" fillId="0" borderId="8" xfId="1" applyNumberFormat="1" applyFont="1" applyFill="1" applyBorder="1" applyAlignment="1">
      <alignment horizontal="right"/>
    </xf>
    <xf numFmtId="164" fontId="7" fillId="0" borderId="8" xfId="1" applyNumberFormat="1" applyFont="1" applyFill="1" applyBorder="1" applyAlignment="1">
      <alignment horizontal="right"/>
    </xf>
    <xf numFmtId="0" fontId="7" fillId="0" borderId="8" xfId="1" applyFont="1" applyFill="1" applyBorder="1" applyAlignment="1">
      <alignment horizontal="right"/>
    </xf>
    <xf numFmtId="164" fontId="7" fillId="0" borderId="8" xfId="1" applyNumberFormat="1" applyFont="1" applyBorder="1" applyAlignment="1">
      <alignment horizontal="right"/>
    </xf>
    <xf numFmtId="0" fontId="7" fillId="4" borderId="9" xfId="1" applyFont="1" applyFill="1" applyBorder="1" applyAlignment="1">
      <alignment horizontal="right"/>
    </xf>
    <xf numFmtId="164" fontId="7" fillId="4" borderId="10" xfId="1" applyNumberFormat="1" applyFont="1" applyFill="1" applyBorder="1" applyAlignment="1">
      <alignment horizontal="right"/>
    </xf>
    <xf numFmtId="3" fontId="7" fillId="4" borderId="9" xfId="1" applyNumberFormat="1" applyFont="1" applyFill="1" applyBorder="1" applyAlignment="1">
      <alignment horizontal="right"/>
    </xf>
    <xf numFmtId="0" fontId="6" fillId="4" borderId="9" xfId="1" applyFont="1" applyFill="1" applyBorder="1" applyAlignment="1">
      <alignment horizontal="center"/>
    </xf>
    <xf numFmtId="0" fontId="4" fillId="4" borderId="10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/>
    <xf numFmtId="0" fontId="7" fillId="0" borderId="7" xfId="1" applyFont="1" applyBorder="1" applyAlignment="1"/>
    <xf numFmtId="0" fontId="1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9FBEC"/>
      <color rgb="FFC0F5F6"/>
      <color rgb="FFCAD658"/>
      <color rgb="FFE2C292"/>
      <color rgb="FFC6E0CA"/>
      <color rgb="FFE4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"/>
  <sheetViews>
    <sheetView tabSelected="1" view="pageBreakPreview" topLeftCell="A41" zoomScale="86" zoomScaleNormal="75" zoomScaleSheetLayoutView="86" workbookViewId="0">
      <selection activeCell="B57" sqref="B57"/>
    </sheetView>
  </sheetViews>
  <sheetFormatPr defaultColWidth="9.140625" defaultRowHeight="14.25" x14ac:dyDescent="0.25"/>
  <cols>
    <col min="1" max="1" width="157.42578125" style="3" customWidth="1"/>
    <col min="2" max="2" width="15" style="3" customWidth="1"/>
    <col min="3" max="3" width="12.7109375" style="5" bestFit="1" customWidth="1"/>
    <col min="4" max="4" width="10.140625" style="5" bestFit="1" customWidth="1"/>
    <col min="5" max="7" width="12.7109375" style="5" bestFit="1" customWidth="1"/>
    <col min="8" max="32" width="9.140625" style="5"/>
    <col min="33" max="16384" width="9.140625" style="2"/>
  </cols>
  <sheetData>
    <row r="1" spans="1:32" s="1" customFormat="1" ht="23.25" customHeight="1" x14ac:dyDescent="0.4">
      <c r="A1" s="44" t="s">
        <v>0</v>
      </c>
      <c r="B1" s="45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s="1" customFormat="1" ht="19.5" customHeight="1" x14ac:dyDescent="0.35">
      <c r="A2" s="46" t="s">
        <v>76</v>
      </c>
      <c r="B2" s="46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s="1" customFormat="1" ht="21.75" customHeight="1" thickBot="1" x14ac:dyDescent="0.3">
      <c r="A3" s="47" t="s">
        <v>35</v>
      </c>
      <c r="B3" s="4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" customFormat="1" ht="15.75" customHeight="1" thickTop="1" thickBot="1" x14ac:dyDescent="0.35">
      <c r="A4" s="37"/>
      <c r="B4" s="3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ht="48.75" customHeight="1" thickTop="1" x14ac:dyDescent="0.2">
      <c r="A5" s="41" t="s">
        <v>1</v>
      </c>
      <c r="B5" s="39" t="s">
        <v>11</v>
      </c>
    </row>
    <row r="6" spans="1:32" s="3" customFormat="1" ht="21.75" customHeight="1" x14ac:dyDescent="0.25">
      <c r="A6" s="14" t="s">
        <v>14</v>
      </c>
      <c r="B6" s="15">
        <v>476570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3" customFormat="1" ht="21.75" customHeight="1" x14ac:dyDescent="0.25">
      <c r="A7" s="14" t="s">
        <v>15</v>
      </c>
      <c r="B7" s="15">
        <v>693000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s="3" customFormat="1" ht="21.75" customHeight="1" x14ac:dyDescent="0.25">
      <c r="A8" s="14" t="s">
        <v>16</v>
      </c>
      <c r="B8" s="15">
        <v>64282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2" s="3" customFormat="1" ht="21.75" customHeight="1" x14ac:dyDescent="0.25">
      <c r="A9" s="14" t="s">
        <v>17</v>
      </c>
      <c r="B9" s="15">
        <v>158276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s="3" customFormat="1" ht="21.75" customHeight="1" x14ac:dyDescent="0.25">
      <c r="A10" s="14" t="s">
        <v>18</v>
      </c>
      <c r="B10" s="15">
        <v>186263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s="3" customFormat="1" ht="21.75" customHeight="1" x14ac:dyDescent="0.25">
      <c r="A11" s="14" t="s">
        <v>19</v>
      </c>
      <c r="B11" s="15">
        <v>262000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s="3" customFormat="1" ht="21.75" customHeight="1" x14ac:dyDescent="0.25">
      <c r="A12" s="16" t="s">
        <v>20</v>
      </c>
      <c r="B12" s="15">
        <v>255250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s="3" customFormat="1" ht="21.75" customHeight="1" x14ac:dyDescent="0.25">
      <c r="A13" s="16" t="s">
        <v>21</v>
      </c>
      <c r="B13" s="15">
        <v>83019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2" s="3" customFormat="1" ht="21.75" customHeight="1" x14ac:dyDescent="0.25">
      <c r="A14" s="14" t="s">
        <v>22</v>
      </c>
      <c r="B14" s="15">
        <v>529967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s="3" customFormat="1" ht="21.75" customHeight="1" x14ac:dyDescent="0.25">
      <c r="A15" s="14" t="s">
        <v>23</v>
      </c>
      <c r="B15" s="15">
        <v>365165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2" s="3" customFormat="1" ht="21.75" customHeight="1" x14ac:dyDescent="0.25">
      <c r="A16" s="14" t="s">
        <v>24</v>
      </c>
      <c r="B16" s="15">
        <v>301137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s="3" customFormat="1" ht="21.75" customHeight="1" x14ac:dyDescent="0.25">
      <c r="A17" s="14" t="s">
        <v>25</v>
      </c>
      <c r="B17" s="15">
        <v>428331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 s="3" customFormat="1" ht="21.75" customHeight="1" x14ac:dyDescent="0.25">
      <c r="A18" s="14" t="s">
        <v>26</v>
      </c>
      <c r="B18" s="15">
        <v>410850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s="3" customFormat="1" ht="21.75" customHeight="1" x14ac:dyDescent="0.25">
      <c r="A19" s="14" t="s">
        <v>27</v>
      </c>
      <c r="B19" s="15">
        <v>152587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s="3" customFormat="1" ht="21.75" customHeight="1" x14ac:dyDescent="0.25">
      <c r="A20" s="14" t="s">
        <v>28</v>
      </c>
      <c r="B20" s="15">
        <v>322865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s="3" customFormat="1" ht="21.75" customHeight="1" x14ac:dyDescent="0.25">
      <c r="A21" s="14" t="s">
        <v>29</v>
      </c>
      <c r="B21" s="15">
        <v>154454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s="3" customFormat="1" ht="21.75" customHeight="1" thickBot="1" x14ac:dyDescent="0.3">
      <c r="A22" s="14" t="s">
        <v>30</v>
      </c>
      <c r="B22" s="17">
        <v>456072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ht="23.25" customHeight="1" thickBot="1" x14ac:dyDescent="0.3">
      <c r="A23" s="30" t="s">
        <v>2</v>
      </c>
      <c r="B23" s="31">
        <f>SUM(B6:B22)</f>
        <v>5300088</v>
      </c>
    </row>
    <row r="24" spans="1:32" ht="15.75" customHeight="1" thickTop="1" thickBot="1" x14ac:dyDescent="0.3">
      <c r="A24" s="36"/>
      <c r="B24" s="35"/>
    </row>
    <row r="25" spans="1:32" ht="48.75" customHeight="1" thickTop="1" x14ac:dyDescent="0.2">
      <c r="A25" s="41" t="s">
        <v>12</v>
      </c>
      <c r="B25" s="39" t="s">
        <v>11</v>
      </c>
    </row>
    <row r="26" spans="1:32" ht="21" customHeight="1" x14ac:dyDescent="0.25">
      <c r="A26" s="28" t="s">
        <v>73</v>
      </c>
      <c r="B26" s="20">
        <v>112500</v>
      </c>
    </row>
    <row r="27" spans="1:32" ht="21.75" customHeight="1" x14ac:dyDescent="0.25">
      <c r="A27" s="28" t="s">
        <v>36</v>
      </c>
      <c r="B27" s="20">
        <v>82153</v>
      </c>
    </row>
    <row r="28" spans="1:32" ht="21.75" customHeight="1" x14ac:dyDescent="0.25">
      <c r="A28" s="28" t="s">
        <v>37</v>
      </c>
      <c r="B28" s="20">
        <v>573410</v>
      </c>
    </row>
    <row r="29" spans="1:32" ht="21.75" customHeight="1" x14ac:dyDescent="0.25">
      <c r="A29" s="28" t="s">
        <v>74</v>
      </c>
      <c r="B29" s="20">
        <v>100001</v>
      </c>
    </row>
    <row r="30" spans="1:32" ht="21.75" customHeight="1" thickBot="1" x14ac:dyDescent="0.3">
      <c r="A30" s="43" t="s">
        <v>75</v>
      </c>
      <c r="B30" s="20">
        <v>462419</v>
      </c>
    </row>
    <row r="31" spans="1:32" ht="23.25" customHeight="1" thickBot="1" x14ac:dyDescent="0.3">
      <c r="A31" s="18" t="s">
        <v>13</v>
      </c>
      <c r="B31" s="19">
        <f>SUM(B26:B30)</f>
        <v>1330483</v>
      </c>
    </row>
    <row r="32" spans="1:32" ht="15.75" customHeight="1" thickTop="1" thickBot="1" x14ac:dyDescent="0.35">
      <c r="A32" s="37"/>
      <c r="B32" s="38"/>
    </row>
    <row r="33" spans="1:32" s="4" customFormat="1" ht="48.75" customHeight="1" thickTop="1" x14ac:dyDescent="0.2">
      <c r="A33" s="41" t="s">
        <v>3</v>
      </c>
      <c r="B33" s="40" t="s">
        <v>11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s="4" customFormat="1" ht="21.75" customHeight="1" x14ac:dyDescent="0.25">
      <c r="A34" s="28" t="s">
        <v>46</v>
      </c>
      <c r="B34" s="15">
        <v>85911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21.75" customHeight="1" x14ac:dyDescent="0.25">
      <c r="A35" s="42" t="s">
        <v>65</v>
      </c>
      <c r="B35" s="15">
        <v>173377</v>
      </c>
    </row>
    <row r="36" spans="1:32" ht="21.75" customHeight="1" x14ac:dyDescent="0.25">
      <c r="A36" s="42" t="s">
        <v>60</v>
      </c>
      <c r="B36" s="15">
        <v>159273</v>
      </c>
    </row>
    <row r="37" spans="1:32" ht="21.75" customHeight="1" x14ac:dyDescent="0.25">
      <c r="A37" s="42" t="s">
        <v>63</v>
      </c>
      <c r="B37" s="15">
        <v>92500</v>
      </c>
    </row>
    <row r="38" spans="1:32" ht="21.75" customHeight="1" x14ac:dyDescent="0.25">
      <c r="A38" s="42" t="s">
        <v>61</v>
      </c>
      <c r="B38" s="15">
        <v>180470</v>
      </c>
    </row>
    <row r="39" spans="1:32" s="5" customFormat="1" ht="21.75" customHeight="1" x14ac:dyDescent="0.25">
      <c r="A39" s="28" t="s">
        <v>66</v>
      </c>
      <c r="B39" s="15">
        <v>208236</v>
      </c>
    </row>
    <row r="40" spans="1:32" ht="21.75" customHeight="1" x14ac:dyDescent="0.25">
      <c r="A40" s="42" t="s">
        <v>57</v>
      </c>
      <c r="B40" s="15">
        <v>442529</v>
      </c>
    </row>
    <row r="41" spans="1:32" ht="21.75" customHeight="1" x14ac:dyDescent="0.25">
      <c r="A41" s="42" t="s">
        <v>62</v>
      </c>
      <c r="B41" s="15">
        <v>166800</v>
      </c>
    </row>
    <row r="42" spans="1:32" ht="21.75" customHeight="1" x14ac:dyDescent="0.25">
      <c r="A42" s="42" t="s">
        <v>45</v>
      </c>
      <c r="B42" s="15">
        <v>101800</v>
      </c>
    </row>
    <row r="43" spans="1:32" ht="21.75" customHeight="1" x14ac:dyDescent="0.25">
      <c r="A43" s="42" t="s">
        <v>47</v>
      </c>
      <c r="B43" s="15">
        <v>152782</v>
      </c>
    </row>
    <row r="44" spans="1:32" ht="21.75" customHeight="1" x14ac:dyDescent="0.25">
      <c r="A44" s="28" t="s">
        <v>48</v>
      </c>
      <c r="B44" s="15">
        <v>259880</v>
      </c>
    </row>
    <row r="45" spans="1:32" ht="21.75" customHeight="1" x14ac:dyDescent="0.25">
      <c r="A45" s="28" t="s">
        <v>49</v>
      </c>
      <c r="B45" s="15">
        <v>116500</v>
      </c>
    </row>
    <row r="46" spans="1:32" ht="21.75" customHeight="1" x14ac:dyDescent="0.25">
      <c r="A46" s="42" t="s">
        <v>64</v>
      </c>
      <c r="B46" s="15">
        <v>108561</v>
      </c>
    </row>
    <row r="47" spans="1:32" ht="21.75" customHeight="1" x14ac:dyDescent="0.25">
      <c r="A47" s="42" t="s">
        <v>58</v>
      </c>
      <c r="B47" s="15">
        <v>116500</v>
      </c>
    </row>
    <row r="48" spans="1:32" s="5" customFormat="1" ht="21.75" customHeight="1" x14ac:dyDescent="0.25">
      <c r="A48" s="42" t="s">
        <v>67</v>
      </c>
      <c r="B48" s="15">
        <v>99917</v>
      </c>
    </row>
    <row r="49" spans="1:32" s="5" customFormat="1" ht="21.75" customHeight="1" x14ac:dyDescent="0.25">
      <c r="A49" s="42" t="s">
        <v>68</v>
      </c>
      <c r="B49" s="15">
        <v>132873</v>
      </c>
    </row>
    <row r="50" spans="1:32" s="5" customFormat="1" ht="21.75" customHeight="1" thickBot="1" x14ac:dyDescent="0.3">
      <c r="A50" s="28" t="s">
        <v>50</v>
      </c>
      <c r="B50" s="15">
        <v>107732</v>
      </c>
      <c r="C50" s="6"/>
      <c r="D50" s="7"/>
      <c r="E50" s="7"/>
      <c r="F50" s="7"/>
      <c r="G50" s="7"/>
    </row>
    <row r="51" spans="1:32" ht="23.25" customHeight="1" thickBot="1" x14ac:dyDescent="0.3">
      <c r="A51" s="32" t="s">
        <v>4</v>
      </c>
      <c r="B51" s="33">
        <f>SUM(B34:B50)</f>
        <v>2705641</v>
      </c>
      <c r="C51" s="12"/>
      <c r="E51" s="6"/>
    </row>
    <row r="52" spans="1:32" ht="15.75" customHeight="1" thickTop="1" thickBot="1" x14ac:dyDescent="0.3">
      <c r="A52" s="34"/>
      <c r="B52" s="35"/>
      <c r="C52" s="13"/>
      <c r="E52" s="6"/>
    </row>
    <row r="53" spans="1:32" s="4" customFormat="1" ht="48.75" customHeight="1" thickTop="1" x14ac:dyDescent="0.2">
      <c r="A53" s="41" t="s">
        <v>5</v>
      </c>
      <c r="B53" s="39" t="s">
        <v>11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21.75" customHeight="1" x14ac:dyDescent="0.25">
      <c r="A54" s="14" t="s">
        <v>51</v>
      </c>
      <c r="B54" s="20">
        <v>103295</v>
      </c>
    </row>
    <row r="55" spans="1:32" ht="21.75" customHeight="1" x14ac:dyDescent="0.25">
      <c r="A55" s="14" t="s">
        <v>52</v>
      </c>
      <c r="B55" s="20">
        <v>157619</v>
      </c>
    </row>
    <row r="56" spans="1:32" ht="21.75" customHeight="1" x14ac:dyDescent="0.25">
      <c r="A56" s="14" t="s">
        <v>69</v>
      </c>
      <c r="B56" s="20">
        <v>233598</v>
      </c>
    </row>
    <row r="57" spans="1:32" ht="21.75" customHeight="1" x14ac:dyDescent="0.25">
      <c r="A57" s="14" t="s">
        <v>53</v>
      </c>
      <c r="B57" s="20">
        <v>171380</v>
      </c>
    </row>
    <row r="58" spans="1:32" ht="21.75" customHeight="1" x14ac:dyDescent="0.25">
      <c r="A58" s="14" t="s">
        <v>54</v>
      </c>
      <c r="B58" s="20">
        <v>222946</v>
      </c>
    </row>
    <row r="59" spans="1:32" ht="21.75" customHeight="1" x14ac:dyDescent="0.25">
      <c r="A59" s="14" t="s">
        <v>55</v>
      </c>
      <c r="B59" s="20">
        <v>148014</v>
      </c>
    </row>
    <row r="60" spans="1:32" ht="21.75" customHeight="1" x14ac:dyDescent="0.25">
      <c r="A60" s="14" t="s">
        <v>59</v>
      </c>
      <c r="B60" s="20">
        <v>230168</v>
      </c>
    </row>
    <row r="61" spans="1:32" ht="21.75" customHeight="1" thickBot="1" x14ac:dyDescent="0.3">
      <c r="A61" s="14" t="s">
        <v>56</v>
      </c>
      <c r="B61" s="20">
        <v>177100</v>
      </c>
    </row>
    <row r="62" spans="1:32" ht="23.25" customHeight="1" thickBot="1" x14ac:dyDescent="0.3">
      <c r="A62" s="23" t="s">
        <v>6</v>
      </c>
      <c r="B62" s="22">
        <f>SUM(B54:B61)</f>
        <v>1444120</v>
      </c>
    </row>
    <row r="63" spans="1:32" ht="15.75" customHeight="1" thickTop="1" thickBot="1" x14ac:dyDescent="0.3">
      <c r="A63" s="34"/>
      <c r="B63" s="35"/>
    </row>
    <row r="64" spans="1:32" s="4" customFormat="1" ht="48.75" customHeight="1" thickTop="1" x14ac:dyDescent="0.2">
      <c r="A64" s="41" t="s">
        <v>7</v>
      </c>
      <c r="B64" s="40" t="s">
        <v>11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2" ht="21.75" customHeight="1" x14ac:dyDescent="0.25">
      <c r="A65" s="24" t="s">
        <v>39</v>
      </c>
      <c r="B65" s="20">
        <v>52928</v>
      </c>
    </row>
    <row r="66" spans="1:2" ht="21.75" customHeight="1" x14ac:dyDescent="0.25">
      <c r="A66" s="24" t="s">
        <v>77</v>
      </c>
      <c r="B66" s="20">
        <v>85102</v>
      </c>
    </row>
    <row r="67" spans="1:2" ht="21.75" customHeight="1" x14ac:dyDescent="0.25">
      <c r="A67" s="24" t="s">
        <v>78</v>
      </c>
      <c r="B67" s="20">
        <v>51061</v>
      </c>
    </row>
    <row r="68" spans="1:2" ht="21.75" customHeight="1" x14ac:dyDescent="0.25">
      <c r="A68" s="24" t="s">
        <v>84</v>
      </c>
      <c r="B68" s="20">
        <v>151591</v>
      </c>
    </row>
    <row r="69" spans="1:2" ht="21.75" customHeight="1" x14ac:dyDescent="0.25">
      <c r="A69" s="24" t="s">
        <v>79</v>
      </c>
      <c r="B69" s="20">
        <v>161947</v>
      </c>
    </row>
    <row r="70" spans="1:2" ht="21.75" customHeight="1" x14ac:dyDescent="0.25">
      <c r="A70" s="16" t="s">
        <v>80</v>
      </c>
      <c r="B70" s="20">
        <v>85252</v>
      </c>
    </row>
    <row r="71" spans="1:2" ht="21.75" customHeight="1" x14ac:dyDescent="0.25">
      <c r="A71" s="14" t="s">
        <v>38</v>
      </c>
      <c r="B71" s="25">
        <v>89211</v>
      </c>
    </row>
    <row r="72" spans="1:2" ht="21.75" customHeight="1" x14ac:dyDescent="0.25">
      <c r="A72" s="24" t="s">
        <v>81</v>
      </c>
      <c r="B72" s="20">
        <v>328758</v>
      </c>
    </row>
    <row r="73" spans="1:2" ht="21.75" customHeight="1" x14ac:dyDescent="0.25">
      <c r="A73" s="24" t="s">
        <v>42</v>
      </c>
      <c r="B73" s="20">
        <v>110934</v>
      </c>
    </row>
    <row r="74" spans="1:2" ht="21.75" customHeight="1" x14ac:dyDescent="0.25">
      <c r="A74" s="24" t="s">
        <v>40</v>
      </c>
      <c r="B74" s="20">
        <v>102122</v>
      </c>
    </row>
    <row r="75" spans="1:2" ht="21.75" customHeight="1" x14ac:dyDescent="0.25">
      <c r="A75" s="24" t="s">
        <v>82</v>
      </c>
      <c r="B75" s="20">
        <v>168520</v>
      </c>
    </row>
    <row r="76" spans="1:2" ht="21.75" customHeight="1" x14ac:dyDescent="0.25">
      <c r="A76" s="16" t="s">
        <v>41</v>
      </c>
      <c r="B76" s="17">
        <v>71493</v>
      </c>
    </row>
    <row r="77" spans="1:2" ht="21.75" customHeight="1" x14ac:dyDescent="0.25">
      <c r="A77" s="24" t="s">
        <v>72</v>
      </c>
      <c r="B77" s="20">
        <v>339529</v>
      </c>
    </row>
    <row r="78" spans="1:2" ht="21.75" customHeight="1" x14ac:dyDescent="0.25">
      <c r="A78" s="24" t="s">
        <v>44</v>
      </c>
      <c r="B78" s="20">
        <v>66379</v>
      </c>
    </row>
    <row r="79" spans="1:2" ht="21.75" customHeight="1" x14ac:dyDescent="0.25">
      <c r="A79" s="24" t="s">
        <v>43</v>
      </c>
      <c r="B79" s="20">
        <v>114602</v>
      </c>
    </row>
    <row r="80" spans="1:2" ht="21.75" customHeight="1" thickBot="1" x14ac:dyDescent="0.3">
      <c r="A80" s="26" t="s">
        <v>71</v>
      </c>
      <c r="B80" s="27">
        <v>417880</v>
      </c>
    </row>
    <row r="81" spans="1:32" ht="23.25" customHeight="1" thickBot="1" x14ac:dyDescent="0.3">
      <c r="A81" s="32" t="s">
        <v>8</v>
      </c>
      <c r="B81" s="33">
        <f>SUM(B65:B80)</f>
        <v>2397309</v>
      </c>
    </row>
    <row r="82" spans="1:32" ht="15.75" customHeight="1" thickTop="1" thickBot="1" x14ac:dyDescent="0.3">
      <c r="A82" s="34"/>
      <c r="B82" s="35"/>
    </row>
    <row r="83" spans="1:32" s="4" customFormat="1" ht="48.75" customHeight="1" thickTop="1" x14ac:dyDescent="0.2">
      <c r="A83" s="41" t="s">
        <v>9</v>
      </c>
      <c r="B83" s="39" t="s">
        <v>11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ht="21.75" customHeight="1" x14ac:dyDescent="0.25">
      <c r="A84" s="28" t="s">
        <v>31</v>
      </c>
      <c r="B84" s="20">
        <v>286941</v>
      </c>
    </row>
    <row r="85" spans="1:32" ht="21.75" customHeight="1" x14ac:dyDescent="0.25">
      <c r="A85" s="28" t="s">
        <v>32</v>
      </c>
      <c r="B85" s="20">
        <v>90000</v>
      </c>
    </row>
    <row r="86" spans="1:32" ht="21.75" customHeight="1" x14ac:dyDescent="0.25">
      <c r="A86" s="28" t="s">
        <v>33</v>
      </c>
      <c r="B86" s="20">
        <v>478710</v>
      </c>
    </row>
    <row r="87" spans="1:32" ht="21.75" customHeight="1" x14ac:dyDescent="0.25">
      <c r="A87" s="28" t="s">
        <v>70</v>
      </c>
      <c r="B87" s="20">
        <v>222667</v>
      </c>
    </row>
    <row r="88" spans="1:32" ht="21.75" customHeight="1" x14ac:dyDescent="0.25">
      <c r="A88" s="28" t="s">
        <v>34</v>
      </c>
      <c r="B88" s="20">
        <v>148384</v>
      </c>
    </row>
    <row r="89" spans="1:32" ht="21.75" customHeight="1" thickBot="1" x14ac:dyDescent="0.3">
      <c r="A89" s="29" t="s">
        <v>83</v>
      </c>
      <c r="B89" s="27">
        <v>128306</v>
      </c>
    </row>
    <row r="90" spans="1:32" ht="23.25" customHeight="1" thickBot="1" x14ac:dyDescent="0.3">
      <c r="A90" s="21" t="s">
        <v>10</v>
      </c>
      <c r="B90" s="22">
        <f>SUM(B84:B89)</f>
        <v>1355008</v>
      </c>
      <c r="C90" s="7"/>
    </row>
    <row r="91" spans="1:32" ht="20.25" customHeight="1" x14ac:dyDescent="0.2">
      <c r="A91" s="2"/>
      <c r="B91" s="2"/>
    </row>
    <row r="92" spans="1:32" ht="43.5" customHeight="1" x14ac:dyDescent="0.2">
      <c r="A92" s="2"/>
      <c r="B92" s="2"/>
    </row>
    <row r="93" spans="1:32" ht="18.75" customHeight="1" x14ac:dyDescent="0.2">
      <c r="A93" s="2"/>
      <c r="B93" s="2"/>
    </row>
    <row r="94" spans="1:32" ht="18.75" customHeight="1" x14ac:dyDescent="0.2">
      <c r="A94" s="2"/>
      <c r="B94" s="2"/>
    </row>
    <row r="95" spans="1:32" ht="18.75" customHeight="1" x14ac:dyDescent="0.2">
      <c r="A95" s="2"/>
      <c r="B95" s="2"/>
    </row>
    <row r="96" spans="1:32" ht="18.75" customHeight="1" x14ac:dyDescent="0.2">
      <c r="A96" s="2"/>
      <c r="B96" s="2"/>
    </row>
    <row r="97" spans="1:2" ht="22.5" customHeight="1" x14ac:dyDescent="0.2">
      <c r="A97" s="2"/>
      <c r="B97" s="2"/>
    </row>
    <row r="98" spans="1:2" ht="22.5" customHeight="1" x14ac:dyDescent="0.25">
      <c r="A98" s="9"/>
      <c r="B98" s="8">
        <f>SUM(B23,B51,B62,B81,B90,B31)</f>
        <v>14532649</v>
      </c>
    </row>
  </sheetData>
  <mergeCells count="3">
    <mergeCell ref="A1:B1"/>
    <mergeCell ref="A2:B2"/>
    <mergeCell ref="A3:B3"/>
  </mergeCells>
  <pageMargins left="0.39" right="0.38" top="0.43" bottom="0.53" header="0.18" footer="0.18"/>
  <pageSetup scale="75" fitToHeight="4" orientation="landscape" copies="2" r:id="rId1"/>
  <headerFooter alignWithMargins="0">
    <oddFooter>&amp;CPage &amp;P of &amp;N
Portland Children's Levy</oddFooter>
  </headerFooter>
  <rowBreaks count="3" manualBreakCount="3">
    <brk id="31" max="1" man="1"/>
    <brk id="62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Progs Figures</vt:lpstr>
      <vt:lpstr>'All Progs Figures'!Print_Area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McElroy, Meg</dc:creator>
  <cp:lastModifiedBy>McElroy, Meg</cp:lastModifiedBy>
  <cp:lastPrinted>2016-03-03T21:58:03Z</cp:lastPrinted>
  <dcterms:created xsi:type="dcterms:W3CDTF">2016-02-18T20:34:04Z</dcterms:created>
  <dcterms:modified xsi:type="dcterms:W3CDTF">2017-01-25T17:57:26Z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508299867</vt:i4>
  </property>
  <property fmtid="{D5CDD505-2E9C-101B-9397-08002B2CF9AE}" pid="4" name="_EmailSubject">
    <vt:lpwstr>Updating Annual Investments</vt:lpwstr>
  </property>
  <property fmtid="{D5CDD505-2E9C-101B-9397-08002B2CF9AE}" pid="5" name="_AuthorEmail">
    <vt:lpwstr>MaryGay.Broderick@portlandoregon.gov</vt:lpwstr>
  </property>
  <property fmtid="{D5CDD505-2E9C-101B-9397-08002B2CF9AE}" pid="6" name="_AuthorEmailDisplayName">
    <vt:lpwstr>Broderick, Mary Gay</vt:lpwstr>
  </property>
  <property fmtid="{D5CDD505-2E9C-101B-9397-08002B2CF9AE}" pid="8" name="_PreviousAdHocReviewCycleID">
    <vt:i4>1958871851</vt:i4>
  </property>
</Properties>
</file>